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<sst xmlns="http://schemas.openxmlformats.org/spreadsheetml/2006/main" count="60" uniqueCount="60">
  <si>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</si>
  <si>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</si>
  <si>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</si>
  <si>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</si>
  <si>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</si>
  <si>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</si>
  <si>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</si>
  <si>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</si>
  <si>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</si>
  <si>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</si>
  <si>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</si>
  <si>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</si>
  <si>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</si>
  <si>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</si>
  <si>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</si>
  <si>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</si>
  <si>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</si>
  <si>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</si>
  <si>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</si>
  <si>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</si>
  <si>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</si>
  <si>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</si>
  <si>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</si>
  <si>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</si>
  <si>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</si>
  <si>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</si>
  <si>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</si>
  <si>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</si>
  <si>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</si>
  <si>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</si>
  <si>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</si>
  <si>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</si>
  <si>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</si>
  <si>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</si>
  <si>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</si>
  <si>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</si>
  <si>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</si>
  <si>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</si>
  <si>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</si>
  <si>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</si>
  <si>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</si>
  <si>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</si>
  <si>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</si>
  <si>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</si>
  <si>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</si>
  <si>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</si>
  <si>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</si>
  <si>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</si>
  <si>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</si>
  <si>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</si>
  <si>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</si>
  <si>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</si>
  <si>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</si>
  <si>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</si>
  <si>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</si>
  <si>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</si>
  <si>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2016 год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</si>
  <si>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</si>
  <si>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</si>
  <si>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                                                              Приложение 10
                                                               к  Решению Собрания представителей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от "31" августа 2016г. № 30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</si>
</sst>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81.75" customHeight="1">
      <c r="C1" s="19" t="s">
        <v>59</v>
      </c>
      <c r="D1" s="19"/>
    </row>
    <row r="2" spans="1:4" ht="18" customHeight="1">
      <c r="A2" s="16" t="s">
        <v>56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75" customHeight="1">
      <c r="A5" s="5" t="s">
        <v>0</v>
      </c>
      <c r="B5" s="5" t="s">
        <v>58</v>
      </c>
      <c r="C5" s="5" t="s">
        <v>57</v>
      </c>
      <c r="D5" s="5" t="s">
        <v>1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33</v>
      </c>
      <c r="C6" s="8" t="s">
        <v>2</v>
      </c>
      <c r="D6" s="10">
        <f>D12+D17+D26+D7</f>
        <v>26703.266100000008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42</v>
      </c>
      <c r="C7" s="8" t="s">
        <v>43</v>
      </c>
      <c r="D7" s="10">
        <f>D8-D10</f>
        <v>21004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44</v>
      </c>
      <c r="C8" s="14" t="s">
        <v>45</v>
      </c>
      <c r="D8" s="10">
        <f>D9</f>
        <v>21004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46</v>
      </c>
      <c r="C9" s="14" t="s">
        <v>47</v>
      </c>
      <c r="D9" s="9">
        <v>21004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48</v>
      </c>
      <c r="C10" s="14" t="s">
        <v>49</v>
      </c>
      <c r="D10" s="10">
        <f>D11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50</v>
      </c>
      <c r="C11" s="14" t="s">
        <v>51</v>
      </c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15</v>
      </c>
      <c r="C12" s="8" t="s">
        <v>3</v>
      </c>
      <c r="D12" s="10">
        <f>D13-D15</f>
        <v>-7331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52</v>
      </c>
      <c r="C13" s="6" t="s">
        <v>16</v>
      </c>
      <c r="D13" s="11">
        <f>SUM(D14:D14)</f>
        <v>7330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53</v>
      </c>
      <c r="C14" s="6" t="s">
        <v>17</v>
      </c>
      <c r="D14" s="11">
        <v>7330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54</v>
      </c>
      <c r="C15" s="6" t="s">
        <v>4</v>
      </c>
      <c r="D15" s="11">
        <f>SUM(D16:D16)</f>
        <v>14661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55</v>
      </c>
      <c r="C16" s="6" t="s">
        <v>14</v>
      </c>
      <c r="D16" s="11">
        <v>14661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18</v>
      </c>
      <c r="C17" s="8" t="s">
        <v>5</v>
      </c>
      <c r="D17" s="15">
        <f>D18+D22</f>
        <v>13030.266100000008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19</v>
      </c>
      <c r="C18" s="8" t="s">
        <v>6</v>
      </c>
      <c r="D18" s="9">
        <f>D19</f>
        <v>-880039.83871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20</v>
      </c>
      <c r="C19" s="6" t="s">
        <v>7</v>
      </c>
      <c r="D19" s="9">
        <f>D20</f>
        <v>-880039.83871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21</v>
      </c>
      <c r="C20" s="6" t="s">
        <v>8</v>
      </c>
      <c r="D20" s="9">
        <f>D21</f>
        <v>-880039.83871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22</v>
      </c>
      <c r="C21" s="6" t="s">
        <v>28</v>
      </c>
      <c r="D21" s="9">
        <f>-(851705.83871+D14+D32+D9)</f>
        <v>-880039.83871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23</v>
      </c>
      <c r="C22" s="8" t="s">
        <v>9</v>
      </c>
      <c r="D22" s="9">
        <f>D23</f>
        <v>893070.10481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24</v>
      </c>
      <c r="C23" s="6" t="s">
        <v>10</v>
      </c>
      <c r="D23" s="9">
        <f>D24</f>
        <v>893070.10481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25</v>
      </c>
      <c r="C24" s="6" t="s">
        <v>11</v>
      </c>
      <c r="D24" s="9">
        <f>D25</f>
        <v>893070.10481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27</v>
      </c>
      <c r="C25" s="6" t="s">
        <v>26</v>
      </c>
      <c r="D25" s="9">
        <f>878409.10481+D15+D10</f>
        <v>893070.10481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40</v>
      </c>
      <c r="C26" s="8" t="s">
        <v>41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38</v>
      </c>
      <c r="C27" s="6" t="s">
        <v>39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36</v>
      </c>
      <c r="C28" s="6" t="s">
        <v>37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34</v>
      </c>
      <c r="C29" s="6" t="s">
        <v>35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29</v>
      </c>
      <c r="C30" s="8" t="s">
        <v>12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30</v>
      </c>
      <c r="C31" s="6" t="s">
        <v>13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32</v>
      </c>
      <c r="C32" s="6" t="s">
        <v>31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2016-07-22T06:13:37Z</cp:lastPrinted>
  <dcterms:created xsi:type="dcterms:W3CDTF">1996-10-08T23:32:33Z</dcterms:created>
  <dcterms:modified xsi:type="dcterms:W3CDTF">2016-08-31T10:09:31Z</dcterms:modified>
  <cp:category/>
  <cp:version/>
  <cp:contentType/>
  <cp:contentStatus/>
</cp:coreProperties>
</file>